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汇总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<sst xmlns="http://schemas.openxmlformats.org/spreadsheetml/2006/main" count="58" uniqueCount="32">
  <si>
    <t>惠州市皮肤病医院2021年公开招聘工作人员（第一批）面试成绩及总成绩</t>
  </si>
  <si>
    <t>序号</t>
  </si>
  <si>
    <t>报考岗位</t>
  </si>
  <si>
    <t>姓 名</t>
  </si>
  <si>
    <t>笔试成绩</t>
  </si>
  <si>
    <t>面试成绩</t>
  </si>
  <si>
    <t>总成绩（笔试40%，面试60%）</t>
  </si>
  <si>
    <t>是否进入体检环节</t>
  </si>
  <si>
    <t>护士2021103</t>
  </si>
  <si>
    <t>黄佩瑜</t>
  </si>
  <si>
    <t>是</t>
  </si>
  <si>
    <t>陈舒静</t>
  </si>
  <si>
    <t>否</t>
  </si>
  <si>
    <t>钟经好</t>
  </si>
  <si>
    <t>缺考</t>
  </si>
  <si>
    <t>-</t>
  </si>
  <si>
    <t>护士2021104</t>
  </si>
  <si>
    <t>刘小琶</t>
  </si>
  <si>
    <t>贺醒萍</t>
  </si>
  <si>
    <t>李琦</t>
  </si>
  <si>
    <t>临床检验2021105</t>
  </si>
  <si>
    <t>林韵</t>
  </si>
  <si>
    <t>曾丹</t>
  </si>
  <si>
    <t>袁桥明</t>
  </si>
  <si>
    <t>严小玉</t>
  </si>
  <si>
    <t>苏海琼</t>
  </si>
  <si>
    <t>邹文倩</t>
  </si>
  <si>
    <t>邱容</t>
  </si>
  <si>
    <t>临床检验20211106</t>
  </si>
  <si>
    <t>余莹滢</t>
  </si>
  <si>
    <t>杨琛</t>
  </si>
  <si>
    <t>张翠媛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</si>
</sst>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7" borderId="6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9" fillId="21" borderId="2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780;&#2099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 (医师岗)"/>
      <sheetName val="笔试成绩"/>
      <sheetName val="成绩汇总"/>
      <sheetName val="面试成绩汇算"/>
      <sheetName val="笔试成绩 (排序)"/>
    </sheetNames>
    <sheetDataSet>
      <sheetData sheetId="0"/>
      <sheetData sheetId="1">
        <row r="2">
          <cell r="C2" t="str">
            <v>姓  名</v>
          </cell>
          <cell r="D2" t="str">
            <v>笔试成绩</v>
          </cell>
        </row>
        <row r="3">
          <cell r="C3" t="str">
            <v>陈翠婷</v>
          </cell>
          <cell r="D3">
            <v>52</v>
          </cell>
        </row>
        <row r="4">
          <cell r="C4" t="str">
            <v>陈舒静</v>
          </cell>
          <cell r="D4">
            <v>62</v>
          </cell>
        </row>
        <row r="5">
          <cell r="C5" t="str">
            <v>黄佩瑜</v>
          </cell>
          <cell r="D5">
            <v>70</v>
          </cell>
        </row>
        <row r="6">
          <cell r="C6" t="str">
            <v>姜军红</v>
          </cell>
          <cell r="D6">
            <v>54</v>
          </cell>
        </row>
        <row r="7">
          <cell r="C7" t="str">
            <v>李惠群</v>
          </cell>
          <cell r="D7">
            <v>54</v>
          </cell>
        </row>
        <row r="8">
          <cell r="C8" t="str">
            <v>李晓燕</v>
          </cell>
          <cell r="D8">
            <v>46</v>
          </cell>
        </row>
        <row r="9">
          <cell r="C9" t="str">
            <v>刘兰芳</v>
          </cell>
          <cell r="D9" t="str">
            <v>缺考</v>
          </cell>
        </row>
        <row r="10">
          <cell r="C10" t="str">
            <v>欧阳碧梅</v>
          </cell>
          <cell r="D10" t="str">
            <v>缺考</v>
          </cell>
        </row>
        <row r="11">
          <cell r="C11" t="str">
            <v>沈嘉怡</v>
          </cell>
          <cell r="D11" t="str">
            <v>缺考</v>
          </cell>
        </row>
        <row r="12">
          <cell r="C12" t="str">
            <v>沈秋如</v>
          </cell>
          <cell r="D12">
            <v>48</v>
          </cell>
        </row>
        <row r="13">
          <cell r="C13" t="str">
            <v>许家燕</v>
          </cell>
          <cell r="D13">
            <v>54</v>
          </cell>
        </row>
        <row r="14">
          <cell r="C14" t="str">
            <v>钟经好</v>
          </cell>
          <cell r="D14">
            <v>64</v>
          </cell>
        </row>
        <row r="15">
          <cell r="C15" t="str">
            <v>钟伟媚</v>
          </cell>
          <cell r="D15" t="str">
            <v>缺考</v>
          </cell>
        </row>
        <row r="16">
          <cell r="C16" t="str">
            <v>蔡花</v>
          </cell>
          <cell r="D16" t="str">
            <v>缺考</v>
          </cell>
        </row>
        <row r="17">
          <cell r="C17" t="str">
            <v>贺醒萍</v>
          </cell>
          <cell r="D17">
            <v>56</v>
          </cell>
        </row>
        <row r="18">
          <cell r="C18" t="str">
            <v>李琦</v>
          </cell>
          <cell r="D18">
            <v>54</v>
          </cell>
        </row>
        <row r="19">
          <cell r="C19" t="str">
            <v>刘小琶</v>
          </cell>
          <cell r="D19">
            <v>48</v>
          </cell>
        </row>
        <row r="20">
          <cell r="C20" t="str">
            <v>杨锦凤</v>
          </cell>
          <cell r="D20" t="str">
            <v>缺考</v>
          </cell>
        </row>
        <row r="21">
          <cell r="C21" t="str">
            <v>张倩</v>
          </cell>
          <cell r="D21" t="str">
            <v>缺考</v>
          </cell>
        </row>
        <row r="22">
          <cell r="C22" t="str">
            <v>包燕蓉</v>
          </cell>
          <cell r="D22" t="str">
            <v>缺考</v>
          </cell>
        </row>
        <row r="23">
          <cell r="C23" t="str">
            <v>陈惠彤</v>
          </cell>
          <cell r="D23">
            <v>36</v>
          </cell>
        </row>
        <row r="24">
          <cell r="C24" t="str">
            <v>陈燕婷</v>
          </cell>
          <cell r="D24">
            <v>38</v>
          </cell>
        </row>
        <row r="25">
          <cell r="C25" t="str">
            <v>官淑婷</v>
          </cell>
          <cell r="D25" t="str">
            <v>缺考</v>
          </cell>
        </row>
        <row r="26">
          <cell r="C26" t="str">
            <v>韩庆勇</v>
          </cell>
          <cell r="D26">
            <v>42</v>
          </cell>
        </row>
        <row r="27">
          <cell r="C27" t="str">
            <v>何文婷</v>
          </cell>
          <cell r="D27">
            <v>46</v>
          </cell>
        </row>
        <row r="28">
          <cell r="C28" t="str">
            <v>贺会敏</v>
          </cell>
          <cell r="D28" t="str">
            <v>缺考</v>
          </cell>
        </row>
        <row r="29">
          <cell r="C29" t="str">
            <v>黄雪红</v>
          </cell>
          <cell r="D29">
            <v>50</v>
          </cell>
        </row>
        <row r="30">
          <cell r="C30" t="str">
            <v>黄奕</v>
          </cell>
          <cell r="D30">
            <v>46</v>
          </cell>
        </row>
        <row r="31">
          <cell r="C31" t="str">
            <v>黄奕倩</v>
          </cell>
          <cell r="D31">
            <v>44</v>
          </cell>
        </row>
        <row r="32">
          <cell r="C32" t="str">
            <v>李佰良</v>
          </cell>
          <cell r="D32" t="str">
            <v>缺考</v>
          </cell>
        </row>
        <row r="33">
          <cell r="C33" t="str">
            <v>林琳</v>
          </cell>
          <cell r="D33">
            <v>24</v>
          </cell>
        </row>
        <row r="34">
          <cell r="C34" t="str">
            <v>林燕娟</v>
          </cell>
          <cell r="D34">
            <v>42</v>
          </cell>
        </row>
        <row r="35">
          <cell r="C35" t="str">
            <v>林奕鸿</v>
          </cell>
          <cell r="D35">
            <v>32</v>
          </cell>
        </row>
        <row r="36">
          <cell r="C36" t="str">
            <v>林韵</v>
          </cell>
          <cell r="D36">
            <v>80</v>
          </cell>
        </row>
        <row r="37">
          <cell r="C37" t="str">
            <v>邱容</v>
          </cell>
          <cell r="D37">
            <v>54</v>
          </cell>
        </row>
        <row r="38">
          <cell r="C38" t="str">
            <v>苏海琼</v>
          </cell>
          <cell r="D38">
            <v>58</v>
          </cell>
        </row>
        <row r="39">
          <cell r="C39" t="str">
            <v>汤晓芬</v>
          </cell>
          <cell r="D39" t="str">
            <v>缺考</v>
          </cell>
        </row>
        <row r="40">
          <cell r="C40" t="str">
            <v>王嘉慧</v>
          </cell>
          <cell r="D40">
            <v>42</v>
          </cell>
        </row>
        <row r="41">
          <cell r="C41" t="str">
            <v>伍楚颖</v>
          </cell>
          <cell r="D41">
            <v>30</v>
          </cell>
        </row>
        <row r="42">
          <cell r="C42" t="str">
            <v>徐嘉琪</v>
          </cell>
          <cell r="D42" t="str">
            <v>缺考</v>
          </cell>
        </row>
        <row r="43">
          <cell r="C43" t="str">
            <v>严小玉</v>
          </cell>
          <cell r="D43">
            <v>72</v>
          </cell>
        </row>
        <row r="44">
          <cell r="C44" t="str">
            <v>杨洋</v>
          </cell>
          <cell r="D44">
            <v>42</v>
          </cell>
        </row>
        <row r="45">
          <cell r="C45" t="str">
            <v>姚雯珊</v>
          </cell>
          <cell r="D45" t="str">
            <v>缺考</v>
          </cell>
        </row>
        <row r="46">
          <cell r="C46" t="str">
            <v>袁桥明</v>
          </cell>
          <cell r="D46">
            <v>54</v>
          </cell>
        </row>
        <row r="47">
          <cell r="C47" t="str">
            <v>曾丹</v>
          </cell>
          <cell r="D47">
            <v>72</v>
          </cell>
        </row>
        <row r="48">
          <cell r="C48" t="str">
            <v>张秋园</v>
          </cell>
          <cell r="D48">
            <v>52</v>
          </cell>
        </row>
        <row r="49">
          <cell r="C49" t="str">
            <v>甄秀琼</v>
          </cell>
          <cell r="D49">
            <v>52</v>
          </cell>
        </row>
        <row r="50">
          <cell r="C50" t="str">
            <v>钟振颖</v>
          </cell>
          <cell r="D50">
            <v>46</v>
          </cell>
        </row>
        <row r="51">
          <cell r="C51" t="str">
            <v>邹文倩</v>
          </cell>
          <cell r="D51">
            <v>58</v>
          </cell>
        </row>
        <row r="52">
          <cell r="C52" t="str">
            <v>张琦</v>
          </cell>
          <cell r="D52" t="str">
            <v>缺考</v>
          </cell>
        </row>
        <row r="53">
          <cell r="C53" t="str">
            <v>张晓聪</v>
          </cell>
          <cell r="D53" t="str">
            <v>缺考</v>
          </cell>
        </row>
        <row r="54">
          <cell r="C54" t="str">
            <v>周莉银</v>
          </cell>
          <cell r="D54" t="str">
            <v>缺考</v>
          </cell>
        </row>
        <row r="55">
          <cell r="C55" t="str">
            <v>曹配琴</v>
          </cell>
          <cell r="D55">
            <v>26</v>
          </cell>
        </row>
        <row r="56">
          <cell r="C56" t="str">
            <v>黄林颖</v>
          </cell>
          <cell r="D56">
            <v>42</v>
          </cell>
        </row>
        <row r="57">
          <cell r="C57" t="str">
            <v>黄婉莹</v>
          </cell>
          <cell r="D57">
            <v>36</v>
          </cell>
        </row>
        <row r="58">
          <cell r="C58" t="str">
            <v>李静怡</v>
          </cell>
          <cell r="D58">
            <v>40</v>
          </cell>
        </row>
        <row r="59">
          <cell r="C59" t="str">
            <v>廖秋婷</v>
          </cell>
          <cell r="D59">
            <v>36</v>
          </cell>
        </row>
        <row r="60">
          <cell r="C60" t="str">
            <v>丘嘉萍</v>
          </cell>
          <cell r="D60">
            <v>46</v>
          </cell>
        </row>
        <row r="61">
          <cell r="C61" t="str">
            <v>王媛媛</v>
          </cell>
          <cell r="D61">
            <v>46</v>
          </cell>
        </row>
        <row r="62">
          <cell r="C62" t="str">
            <v>温小珍</v>
          </cell>
          <cell r="D62" t="str">
            <v>缺考</v>
          </cell>
        </row>
        <row r="63">
          <cell r="C63" t="str">
            <v>杨琛</v>
          </cell>
          <cell r="D63">
            <v>64</v>
          </cell>
        </row>
        <row r="64">
          <cell r="C64" t="str">
            <v>叶曼妮</v>
          </cell>
          <cell r="D64" t="str">
            <v>缺考</v>
          </cell>
        </row>
        <row r="65">
          <cell r="C65" t="str">
            <v>余莹滢</v>
          </cell>
          <cell r="D65">
            <v>76</v>
          </cell>
        </row>
        <row r="66">
          <cell r="C66" t="str">
            <v>张翠媛</v>
          </cell>
          <cell r="D66">
            <v>58</v>
          </cell>
        </row>
        <row r="67">
          <cell r="C67" t="str">
            <v>郑秋华</v>
          </cell>
          <cell r="D67">
            <v>38</v>
          </cell>
        </row>
        <row r="69">
          <cell r="C69" t="str">
            <v>监督：</v>
          </cell>
        </row>
      </sheetData>
      <sheetData sheetId="2"/>
      <sheetData sheetId="3">
        <row r="2">
          <cell r="C2" t="str">
            <v>姓名</v>
          </cell>
          <cell r="D2" t="str">
            <v>评委1</v>
          </cell>
          <cell r="E2" t="str">
            <v>评委2</v>
          </cell>
          <cell r="F2" t="str">
            <v>评委3</v>
          </cell>
          <cell r="G2" t="str">
            <v>评委4</v>
          </cell>
          <cell r="H2" t="str">
            <v>评委5</v>
          </cell>
          <cell r="I2" t="str">
            <v>评委6</v>
          </cell>
          <cell r="J2" t="str">
            <v>评委7</v>
          </cell>
          <cell r="K2" t="str">
            <v>总分</v>
          </cell>
        </row>
        <row r="3">
          <cell r="C3" t="str">
            <v>黄佩瑜</v>
          </cell>
          <cell r="D3">
            <v>75</v>
          </cell>
          <cell r="E3">
            <v>78</v>
          </cell>
          <cell r="F3">
            <v>85</v>
          </cell>
          <cell r="G3">
            <v>70</v>
          </cell>
          <cell r="H3">
            <v>75</v>
          </cell>
          <cell r="I3">
            <v>70</v>
          </cell>
          <cell r="J3">
            <v>68</v>
          </cell>
          <cell r="K3">
            <v>73.6</v>
          </cell>
        </row>
        <row r="4">
          <cell r="C4" t="str">
            <v>钟经好</v>
          </cell>
          <cell r="D4" t="str">
            <v>缺考</v>
          </cell>
          <cell r="E4" t="str">
            <v>缺考</v>
          </cell>
          <cell r="F4" t="str">
            <v>缺考</v>
          </cell>
          <cell r="G4" t="str">
            <v>缺考</v>
          </cell>
          <cell r="H4" t="str">
            <v>缺考</v>
          </cell>
          <cell r="I4" t="str">
            <v>缺考</v>
          </cell>
          <cell r="J4" t="str">
            <v>缺考</v>
          </cell>
          <cell r="K4" t="str">
            <v>缺考</v>
          </cell>
        </row>
        <row r="5">
          <cell r="C5" t="str">
            <v>陈舒静</v>
          </cell>
          <cell r="D5">
            <v>70</v>
          </cell>
          <cell r="E5">
            <v>75</v>
          </cell>
          <cell r="F5">
            <v>83</v>
          </cell>
          <cell r="G5">
            <v>75</v>
          </cell>
          <cell r="H5">
            <v>75</v>
          </cell>
          <cell r="I5">
            <v>72</v>
          </cell>
          <cell r="J5">
            <v>75</v>
          </cell>
          <cell r="K5">
            <v>74.4</v>
          </cell>
        </row>
        <row r="6">
          <cell r="C6" t="str">
            <v>贺醒萍</v>
          </cell>
          <cell r="D6">
            <v>65</v>
          </cell>
          <cell r="E6">
            <v>78</v>
          </cell>
          <cell r="F6">
            <v>75</v>
          </cell>
          <cell r="G6">
            <v>70</v>
          </cell>
          <cell r="H6">
            <v>80</v>
          </cell>
          <cell r="I6">
            <v>78</v>
          </cell>
          <cell r="J6">
            <v>68</v>
          </cell>
          <cell r="K6">
            <v>73.8</v>
          </cell>
        </row>
        <row r="7">
          <cell r="C7" t="str">
            <v>李琦</v>
          </cell>
          <cell r="D7">
            <v>75</v>
          </cell>
          <cell r="E7">
            <v>72</v>
          </cell>
          <cell r="F7">
            <v>71</v>
          </cell>
          <cell r="G7">
            <v>80</v>
          </cell>
          <cell r="H7">
            <v>72</v>
          </cell>
          <cell r="I7">
            <v>70</v>
          </cell>
          <cell r="J7">
            <v>74</v>
          </cell>
          <cell r="K7">
            <v>72.8</v>
          </cell>
        </row>
        <row r="8">
          <cell r="C8" t="str">
            <v>刘小琶</v>
          </cell>
          <cell r="D8">
            <v>80</v>
          </cell>
          <cell r="E8">
            <v>78</v>
          </cell>
          <cell r="F8">
            <v>78</v>
          </cell>
          <cell r="G8">
            <v>85</v>
          </cell>
          <cell r="H8">
            <v>80</v>
          </cell>
          <cell r="I8">
            <v>72</v>
          </cell>
          <cell r="J8">
            <v>85</v>
          </cell>
          <cell r="K8">
            <v>80.2</v>
          </cell>
        </row>
        <row r="9">
          <cell r="C9" t="str">
            <v>林韵</v>
          </cell>
          <cell r="D9">
            <v>85</v>
          </cell>
          <cell r="E9">
            <v>82</v>
          </cell>
          <cell r="F9">
            <v>80</v>
          </cell>
          <cell r="G9">
            <v>75</v>
          </cell>
          <cell r="H9">
            <v>75</v>
          </cell>
          <cell r="I9">
            <v>70</v>
          </cell>
          <cell r="J9">
            <v>83</v>
          </cell>
          <cell r="K9">
            <v>79</v>
          </cell>
        </row>
        <row r="10">
          <cell r="C10" t="str">
            <v>严小玉</v>
          </cell>
          <cell r="D10">
            <v>75</v>
          </cell>
          <cell r="E10">
            <v>72</v>
          </cell>
          <cell r="F10">
            <v>71</v>
          </cell>
          <cell r="G10">
            <v>70</v>
          </cell>
          <cell r="H10">
            <v>70</v>
          </cell>
          <cell r="I10">
            <v>80</v>
          </cell>
          <cell r="J10">
            <v>70</v>
          </cell>
          <cell r="K10">
            <v>71.6</v>
          </cell>
        </row>
        <row r="11">
          <cell r="C11" t="str">
            <v>曾丹</v>
          </cell>
          <cell r="D11">
            <v>90</v>
          </cell>
          <cell r="E11">
            <v>80</v>
          </cell>
          <cell r="F11">
            <v>82</v>
          </cell>
          <cell r="G11">
            <v>85</v>
          </cell>
          <cell r="H11">
            <v>75</v>
          </cell>
          <cell r="I11">
            <v>85</v>
          </cell>
          <cell r="J11">
            <v>89</v>
          </cell>
          <cell r="K11">
            <v>84.2</v>
          </cell>
        </row>
        <row r="12">
          <cell r="C12" t="str">
            <v>苏海琼</v>
          </cell>
          <cell r="D12">
            <v>75</v>
          </cell>
          <cell r="E12">
            <v>75</v>
          </cell>
          <cell r="F12">
            <v>70</v>
          </cell>
          <cell r="G12">
            <v>70</v>
          </cell>
          <cell r="H12">
            <v>70</v>
          </cell>
          <cell r="I12">
            <v>70</v>
          </cell>
          <cell r="J12">
            <v>75</v>
          </cell>
          <cell r="K12">
            <v>72</v>
          </cell>
        </row>
        <row r="13">
          <cell r="C13" t="str">
            <v>邹文倩</v>
          </cell>
          <cell r="D13">
            <v>60</v>
          </cell>
          <cell r="E13">
            <v>75</v>
          </cell>
          <cell r="F13">
            <v>71</v>
          </cell>
          <cell r="G13">
            <v>70</v>
          </cell>
          <cell r="H13">
            <v>70</v>
          </cell>
          <cell r="I13">
            <v>72</v>
          </cell>
          <cell r="J13">
            <v>60</v>
          </cell>
          <cell r="K13">
            <v>68.6</v>
          </cell>
        </row>
        <row r="14">
          <cell r="C14" t="str">
            <v>邱容</v>
          </cell>
          <cell r="D14">
            <v>60</v>
          </cell>
          <cell r="E14">
            <v>75</v>
          </cell>
          <cell r="F14">
            <v>70</v>
          </cell>
          <cell r="G14">
            <v>65</v>
          </cell>
          <cell r="H14">
            <v>70</v>
          </cell>
          <cell r="I14">
            <v>70</v>
          </cell>
          <cell r="J14">
            <v>60</v>
          </cell>
          <cell r="K14">
            <v>67</v>
          </cell>
        </row>
        <row r="15">
          <cell r="C15" t="str">
            <v>袁桥明</v>
          </cell>
          <cell r="D15">
            <v>75</v>
          </cell>
          <cell r="E15">
            <v>80</v>
          </cell>
          <cell r="F15">
            <v>88</v>
          </cell>
          <cell r="G15">
            <v>93</v>
          </cell>
          <cell r="H15">
            <v>75</v>
          </cell>
          <cell r="I15">
            <v>95</v>
          </cell>
          <cell r="J15">
            <v>88</v>
          </cell>
          <cell r="K15">
            <v>84.8</v>
          </cell>
        </row>
        <row r="16">
          <cell r="C16" t="str">
            <v>余莹滢</v>
          </cell>
          <cell r="D16">
            <v>85</v>
          </cell>
          <cell r="E16">
            <v>76</v>
          </cell>
          <cell r="F16">
            <v>68</v>
          </cell>
          <cell r="G16">
            <v>82</v>
          </cell>
          <cell r="H16">
            <v>75</v>
          </cell>
          <cell r="I16">
            <v>76</v>
          </cell>
          <cell r="J16">
            <v>80</v>
          </cell>
          <cell r="K16">
            <v>77.8</v>
          </cell>
        </row>
        <row r="17">
          <cell r="C17" t="str">
            <v>杨琛</v>
          </cell>
          <cell r="D17">
            <v>85</v>
          </cell>
          <cell r="E17">
            <v>78</v>
          </cell>
          <cell r="F17">
            <v>66</v>
          </cell>
          <cell r="G17">
            <v>85</v>
          </cell>
          <cell r="H17">
            <v>70</v>
          </cell>
          <cell r="I17">
            <v>85</v>
          </cell>
          <cell r="J17">
            <v>79</v>
          </cell>
          <cell r="K17">
            <v>79.4</v>
          </cell>
        </row>
        <row r="18">
          <cell r="C18" t="str">
            <v>张翠媛</v>
          </cell>
          <cell r="D18">
            <v>70</v>
          </cell>
          <cell r="E18">
            <v>72</v>
          </cell>
          <cell r="F18">
            <v>63</v>
          </cell>
          <cell r="G18">
            <v>70</v>
          </cell>
          <cell r="H18">
            <v>70</v>
          </cell>
          <cell r="I18">
            <v>72</v>
          </cell>
          <cell r="J18">
            <v>75</v>
          </cell>
          <cell r="K18">
            <v>70.8</v>
          </cell>
        </row>
        <row r="21">
          <cell r="E21" t="str">
            <v>审核：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E6" sqref="E6"/>
    </sheetView>
  </sheetViews>
  <sheetFormatPr defaultColWidth="9" defaultRowHeight="14.25" outlineLevelCol="6"/>
  <cols>
    <col min="1" max="1" width="7" customWidth="1"/>
    <col min="2" max="2" width="33.875" customWidth="1"/>
    <col min="3" max="3" width="11.75" customWidth="1"/>
    <col min="4" max="5" width="11.75" style="1" customWidth="1"/>
    <col min="6" max="6" width="27.75" style="1" customWidth="1"/>
    <col min="7" max="7" width="19.125" style="1" customWidth="1"/>
  </cols>
  <sheetData>
    <row r="1" ht="73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 t="s">
        <v>9</v>
      </c>
      <c r="D3" s="6">
        <f>VLOOKUP(C3,[1]笔试成绩!C$1:D$65536,2,0)</f>
        <v>70</v>
      </c>
      <c r="E3" s="8">
        <f>VLOOKUP(C3,[1]面试成绩汇算!C$1:K$65536,9,0)</f>
        <v>73.6</v>
      </c>
      <c r="F3" s="8">
        <f t="shared" ref="F3:F18" si="0">D3*0.4+E3*0.6</f>
        <v>72.16</v>
      </c>
      <c r="G3" s="8" t="s">
        <v>10</v>
      </c>
    </row>
    <row r="4" ht="24" customHeight="1" spans="1:7">
      <c r="A4" s="6">
        <v>2</v>
      </c>
      <c r="B4" s="7" t="s">
        <v>8</v>
      </c>
      <c r="C4" s="8" t="s">
        <v>11</v>
      </c>
      <c r="D4" s="6">
        <f>VLOOKUP(C4,[1]笔试成绩!C$1:D$65536,2,0)</f>
        <v>62</v>
      </c>
      <c r="E4" s="8">
        <f>VLOOKUP(C4,[1]面试成绩汇算!C$1:K$65536,9,0)</f>
        <v>74.4</v>
      </c>
      <c r="F4" s="8">
        <f t="shared" si="0"/>
        <v>69.44</v>
      </c>
      <c r="G4" s="9" t="s">
        <v>12</v>
      </c>
    </row>
    <row r="5" ht="19" customHeight="1" spans="1:7">
      <c r="A5" s="6">
        <v>3</v>
      </c>
      <c r="B5" s="7" t="s">
        <v>8</v>
      </c>
      <c r="C5" s="8" t="s">
        <v>13</v>
      </c>
      <c r="D5" s="6">
        <f>VLOOKUP(C5,[1]笔试成绩!C$1:D$65536,2,0)</f>
        <v>64</v>
      </c>
      <c r="E5" s="8" t="s">
        <v>14</v>
      </c>
      <c r="F5" s="8" t="s">
        <v>15</v>
      </c>
      <c r="G5" s="9" t="s">
        <v>12</v>
      </c>
    </row>
    <row r="6" ht="19" customHeight="1" spans="1:7">
      <c r="A6" s="6">
        <v>4</v>
      </c>
      <c r="B6" s="7" t="s">
        <v>16</v>
      </c>
      <c r="C6" s="10" t="s">
        <v>17</v>
      </c>
      <c r="D6" s="6">
        <f>VLOOKUP(C6,[1]笔试成绩!C$1:D$65536,2,0)</f>
        <v>48</v>
      </c>
      <c r="E6" s="8">
        <f>VLOOKUP(C6,[1]面试成绩汇算!C$1:K$65536,9,0)</f>
        <v>80.2</v>
      </c>
      <c r="F6" s="8">
        <f t="shared" si="0"/>
        <v>67.32</v>
      </c>
      <c r="G6" s="9" t="s">
        <v>10</v>
      </c>
    </row>
    <row r="7" ht="19" customHeight="1" spans="1:7">
      <c r="A7" s="6">
        <v>5</v>
      </c>
      <c r="B7" s="7" t="s">
        <v>16</v>
      </c>
      <c r="C7" s="10" t="s">
        <v>18</v>
      </c>
      <c r="D7" s="6">
        <f>VLOOKUP(C7,[1]笔试成绩!C$1:D$65536,2,0)</f>
        <v>56</v>
      </c>
      <c r="E7" s="8">
        <f>VLOOKUP(C7,[1]面试成绩汇算!C$1:K$65536,9,0)</f>
        <v>73.8</v>
      </c>
      <c r="F7" s="8">
        <f t="shared" si="0"/>
        <v>66.68</v>
      </c>
      <c r="G7" s="9" t="s">
        <v>10</v>
      </c>
    </row>
    <row r="8" ht="19" customHeight="1" spans="1:7">
      <c r="A8" s="6">
        <v>6</v>
      </c>
      <c r="B8" s="7" t="s">
        <v>16</v>
      </c>
      <c r="C8" s="10" t="s">
        <v>19</v>
      </c>
      <c r="D8" s="6">
        <f>VLOOKUP(C8,[1]笔试成绩!C$1:D$65536,2,0)</f>
        <v>54</v>
      </c>
      <c r="E8" s="8">
        <f>VLOOKUP(C8,[1]面试成绩汇算!C$1:K$65536,9,0)</f>
        <v>72.8</v>
      </c>
      <c r="F8" s="8">
        <f t="shared" si="0"/>
        <v>65.28</v>
      </c>
      <c r="G8" s="9" t="s">
        <v>12</v>
      </c>
    </row>
    <row r="9" ht="19" customHeight="1" spans="1:7">
      <c r="A9" s="6">
        <v>7</v>
      </c>
      <c r="B9" s="7" t="s">
        <v>20</v>
      </c>
      <c r="C9" s="8" t="s">
        <v>21</v>
      </c>
      <c r="D9" s="6">
        <f>VLOOKUP(C9,[1]笔试成绩!C$1:D$65536,2,0)</f>
        <v>80</v>
      </c>
      <c r="E9" s="8">
        <f>VLOOKUP(C9,[1]面试成绩汇算!C$1:K$65536,9,0)</f>
        <v>79</v>
      </c>
      <c r="F9" s="8">
        <f t="shared" si="0"/>
        <v>79.4</v>
      </c>
      <c r="G9" s="9" t="s">
        <v>10</v>
      </c>
    </row>
    <row r="10" ht="19" customHeight="1" spans="1:7">
      <c r="A10" s="6">
        <v>8</v>
      </c>
      <c r="B10" s="7" t="s">
        <v>20</v>
      </c>
      <c r="C10" s="8" t="s">
        <v>22</v>
      </c>
      <c r="D10" s="6">
        <f>VLOOKUP(C10,[1]笔试成绩!C$1:D$65536,2,0)</f>
        <v>72</v>
      </c>
      <c r="E10" s="8">
        <f>VLOOKUP(C10,[1]面试成绩汇算!C$1:K$65536,9,0)</f>
        <v>84.2</v>
      </c>
      <c r="F10" s="8">
        <f t="shared" si="0"/>
        <v>79.32</v>
      </c>
      <c r="G10" s="9" t="s">
        <v>10</v>
      </c>
    </row>
    <row r="11" ht="19" customHeight="1" spans="1:7">
      <c r="A11" s="6">
        <v>9</v>
      </c>
      <c r="B11" s="7" t="s">
        <v>20</v>
      </c>
      <c r="C11" s="8" t="s">
        <v>23</v>
      </c>
      <c r="D11" s="6">
        <f>VLOOKUP(C11,[1]笔试成绩!C$1:D$65536,2,0)</f>
        <v>54</v>
      </c>
      <c r="E11" s="8">
        <f>VLOOKUP(C11,[1]面试成绩汇算!C$1:K$65536,9,0)</f>
        <v>84.8</v>
      </c>
      <c r="F11" s="8">
        <f t="shared" si="0"/>
        <v>72.48</v>
      </c>
      <c r="G11" s="9" t="s">
        <v>12</v>
      </c>
    </row>
    <row r="12" ht="19" customHeight="1" spans="1:7">
      <c r="A12" s="6">
        <v>10</v>
      </c>
      <c r="B12" s="7" t="s">
        <v>20</v>
      </c>
      <c r="C12" s="8" t="s">
        <v>24</v>
      </c>
      <c r="D12" s="6">
        <f>VLOOKUP(C12,[1]笔试成绩!C$1:D$65536,2,0)</f>
        <v>72</v>
      </c>
      <c r="E12" s="8">
        <f>VLOOKUP(C12,[1]面试成绩汇算!C$1:K$65536,9,0)</f>
        <v>71.6</v>
      </c>
      <c r="F12" s="8">
        <f t="shared" si="0"/>
        <v>71.76</v>
      </c>
      <c r="G12" s="9" t="s">
        <v>12</v>
      </c>
    </row>
    <row r="13" ht="19" customHeight="1" spans="1:7">
      <c r="A13" s="6">
        <v>11</v>
      </c>
      <c r="B13" s="7" t="s">
        <v>20</v>
      </c>
      <c r="C13" s="8" t="s">
        <v>25</v>
      </c>
      <c r="D13" s="6">
        <f>VLOOKUP(C13,[1]笔试成绩!C$1:D$65536,2,0)</f>
        <v>58</v>
      </c>
      <c r="E13" s="8">
        <f>VLOOKUP(C13,[1]面试成绩汇算!C$1:K$65536,9,0)</f>
        <v>72</v>
      </c>
      <c r="F13" s="8">
        <f t="shared" si="0"/>
        <v>66.4</v>
      </c>
      <c r="G13" s="9" t="s">
        <v>12</v>
      </c>
    </row>
    <row r="14" ht="19" customHeight="1" spans="1:7">
      <c r="A14" s="6">
        <v>12</v>
      </c>
      <c r="B14" s="7" t="s">
        <v>20</v>
      </c>
      <c r="C14" s="8" t="s">
        <v>26</v>
      </c>
      <c r="D14" s="6">
        <f>VLOOKUP(C14,[1]笔试成绩!C$1:D$65536,2,0)</f>
        <v>58</v>
      </c>
      <c r="E14" s="8">
        <f>VLOOKUP(C14,[1]面试成绩汇算!C$1:K$65536,9,0)</f>
        <v>68.6</v>
      </c>
      <c r="F14" s="8">
        <f t="shared" si="0"/>
        <v>64.36</v>
      </c>
      <c r="G14" s="9" t="s">
        <v>12</v>
      </c>
    </row>
    <row r="15" ht="19" customHeight="1" spans="1:7">
      <c r="A15" s="6">
        <v>13</v>
      </c>
      <c r="B15" s="7" t="s">
        <v>20</v>
      </c>
      <c r="C15" s="8" t="s">
        <v>27</v>
      </c>
      <c r="D15" s="6">
        <f>VLOOKUP(C15,[1]笔试成绩!C$1:D$65536,2,0)</f>
        <v>54</v>
      </c>
      <c r="E15" s="8">
        <f>VLOOKUP(C15,[1]面试成绩汇算!C$1:K$65536,9,0)</f>
        <v>67</v>
      </c>
      <c r="F15" s="8">
        <f t="shared" si="0"/>
        <v>61.8</v>
      </c>
      <c r="G15" s="9" t="s">
        <v>12</v>
      </c>
    </row>
    <row r="16" ht="19" customHeight="1" spans="1:7">
      <c r="A16" s="6">
        <v>14</v>
      </c>
      <c r="B16" s="7" t="s">
        <v>28</v>
      </c>
      <c r="C16" s="8" t="s">
        <v>29</v>
      </c>
      <c r="D16" s="6">
        <f>VLOOKUP(C16,[1]笔试成绩!C$1:D$65536,2,0)</f>
        <v>76</v>
      </c>
      <c r="E16" s="8">
        <f>VLOOKUP(C16,[1]面试成绩汇算!C$1:K$65536,9,0)</f>
        <v>77.8</v>
      </c>
      <c r="F16" s="8">
        <f t="shared" si="0"/>
        <v>77.08</v>
      </c>
      <c r="G16" s="9" t="s">
        <v>10</v>
      </c>
    </row>
    <row r="17" ht="19" customHeight="1" spans="1:7">
      <c r="A17" s="6">
        <v>15</v>
      </c>
      <c r="B17" s="7" t="s">
        <v>28</v>
      </c>
      <c r="C17" s="8" t="s">
        <v>30</v>
      </c>
      <c r="D17" s="6">
        <f>VLOOKUP(C17,[1]笔试成绩!C$1:D$65536,2,0)</f>
        <v>64</v>
      </c>
      <c r="E17" s="8">
        <f>VLOOKUP(C17,[1]面试成绩汇算!C$1:K$65536,9,0)</f>
        <v>79.4</v>
      </c>
      <c r="F17" s="8">
        <f t="shared" si="0"/>
        <v>73.24</v>
      </c>
      <c r="G17" s="9" t="s">
        <v>12</v>
      </c>
    </row>
    <row r="18" ht="19" customHeight="1" spans="1:7">
      <c r="A18" s="6">
        <v>16</v>
      </c>
      <c r="B18" s="7" t="s">
        <v>28</v>
      </c>
      <c r="C18" s="8" t="s">
        <v>31</v>
      </c>
      <c r="D18" s="6">
        <f>VLOOKUP(C18,[1]笔试成绩!C$1:D$65536,2,0)</f>
        <v>58</v>
      </c>
      <c r="E18" s="8">
        <f>VLOOKUP(C18,[1]面试成绩汇算!C$1:K$65536,9,0)</f>
        <v>70.8</v>
      </c>
      <c r="F18" s="8">
        <f t="shared" si="0"/>
        <v>65.68</v>
      </c>
      <c r="G18" s="9" t="s">
        <v>12</v>
      </c>
    </row>
    <row r="19" spans="7:7">
      <c r="G19" s="11"/>
    </row>
  </sheetData>
  <mergeCells count="1">
    <mergeCell ref="A1:G1"/>
  </mergeCells>
  <pageMargins left="0.75" right="0.75" top="1" bottom="1" header="0.511805555555556" footer="0.511805555555556"/>
  <pageSetup paperSize="9" scale="65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liew</cp:lastModifiedBy>
  <dcterms:created xsi:type="dcterms:W3CDTF">2021-07-10T03:33:00Z</dcterms:created>
  <dcterms:modified xsi:type="dcterms:W3CDTF">2021-07-10T03:35:04Z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0739EF0A030947DC81A6748B8CC713AF</vt:lpwstr>
  </property>
  <property fmtid="{D5CDD505-2E9C-101B-9397-08002B2CF9AE}" pid="3" name="KSOProductBuildVer">
    <vt:lpwstr>2052-11.1.0.10578</vt:lpwstr>
  </property>
</Properties>
</file>